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☆共通事業\★介護用品支給事業\入札関係（随意契約）\令和8年度\"/>
    </mc:Choice>
  </mc:AlternateContent>
  <xr:revisionPtr revIDLastSave="0" documentId="13_ncr:1_{DCA92522-FF64-41D3-B1E5-3195C6363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2" r:id="rId1"/>
    <sheet name="Sheet2" sheetId="13" r:id="rId2"/>
  </sheets>
  <definedNames>
    <definedName name="_xlnm.Print_Area" localSheetId="0">Sheet1!$A$1:$K$73</definedName>
  </definedNames>
  <calcPr calcId="191029"/>
</workbook>
</file>

<file path=xl/calcChain.xml><?xml version="1.0" encoding="utf-8"?>
<calcChain xmlns="http://schemas.openxmlformats.org/spreadsheetml/2006/main">
  <c r="J5" i="12" l="1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44" i="12"/>
  <c r="J45" i="12"/>
  <c r="J46" i="12"/>
  <c r="J47" i="12"/>
  <c r="J48" i="12"/>
  <c r="J49" i="12"/>
  <c r="J50" i="12"/>
  <c r="J51" i="12"/>
  <c r="J52" i="12"/>
  <c r="J53" i="12"/>
  <c r="J54" i="12"/>
  <c r="J58" i="12" l="1"/>
  <c r="J41" i="12"/>
  <c r="J37" i="12"/>
  <c r="J55" i="12" l="1"/>
  <c r="J38" i="12" l="1"/>
</calcChain>
</file>

<file path=xl/sharedStrings.xml><?xml version="1.0" encoding="utf-8"?>
<sst xmlns="http://schemas.openxmlformats.org/spreadsheetml/2006/main" count="161" uniqueCount="59">
  <si>
    <t>枚</t>
    <rPh sb="0" eb="1">
      <t>マイ</t>
    </rPh>
    <phoneticPr fontId="9"/>
  </si>
  <si>
    <t>番号</t>
    <rPh sb="0" eb="2">
      <t>バンゴウ</t>
    </rPh>
    <phoneticPr fontId="9"/>
  </si>
  <si>
    <t>型</t>
    <rPh sb="0" eb="1">
      <t>カタ</t>
    </rPh>
    <phoneticPr fontId="9"/>
  </si>
  <si>
    <t>商品名</t>
    <rPh sb="0" eb="3">
      <t>ショウヒンメイ</t>
    </rPh>
    <phoneticPr fontId="9"/>
  </si>
  <si>
    <t>サイズ</t>
    <phoneticPr fontId="9"/>
  </si>
  <si>
    <t>1パック</t>
    <phoneticPr fontId="9"/>
  </si>
  <si>
    <t>内容</t>
    <rPh sb="0" eb="2">
      <t>ナイヨウ</t>
    </rPh>
    <phoneticPr fontId="9"/>
  </si>
  <si>
    <t>見積単価</t>
    <rPh sb="0" eb="2">
      <t>ミツモリ</t>
    </rPh>
    <rPh sb="2" eb="4">
      <t>タンカ</t>
    </rPh>
    <phoneticPr fontId="9"/>
  </si>
  <si>
    <t>尿取りパッド</t>
    <rPh sb="0" eb="1">
      <t>ニョウ</t>
    </rPh>
    <rPh sb="1" eb="2">
      <t>ト</t>
    </rPh>
    <phoneticPr fontId="9"/>
  </si>
  <si>
    <t>フラット</t>
    <phoneticPr fontId="9"/>
  </si>
  <si>
    <t>（税込）①</t>
    <rPh sb="1" eb="3">
      <t>ゼイコミ</t>
    </rPh>
    <phoneticPr fontId="9"/>
  </si>
  <si>
    <t>予定発注量</t>
    <rPh sb="0" eb="2">
      <t>ヨテイ</t>
    </rPh>
    <rPh sb="2" eb="4">
      <t>ハッチュウ</t>
    </rPh>
    <rPh sb="4" eb="5">
      <t>リョウ</t>
    </rPh>
    <phoneticPr fontId="9"/>
  </si>
  <si>
    <t>（パック）②</t>
    <phoneticPr fontId="9"/>
  </si>
  <si>
    <t>見積額</t>
    <rPh sb="0" eb="2">
      <t>ミツモリ</t>
    </rPh>
    <rPh sb="2" eb="3">
      <t>ガク</t>
    </rPh>
    <phoneticPr fontId="9"/>
  </si>
  <si>
    <t>①×②</t>
    <phoneticPr fontId="9"/>
  </si>
  <si>
    <t>リフレはくパンツレギュラー</t>
    <phoneticPr fontId="9"/>
  </si>
  <si>
    <t>Ｓ</t>
    <phoneticPr fontId="9"/>
  </si>
  <si>
    <t>Ｍ</t>
    <phoneticPr fontId="9"/>
  </si>
  <si>
    <t>Ｌ</t>
    <phoneticPr fontId="9"/>
  </si>
  <si>
    <t>ＬＬ</t>
    <phoneticPr fontId="9"/>
  </si>
  <si>
    <t>リフレ簡単テープ止め横モレ防止</t>
    <rPh sb="3" eb="5">
      <t>カンタン</t>
    </rPh>
    <rPh sb="8" eb="9">
      <t>ド</t>
    </rPh>
    <rPh sb="10" eb="11">
      <t>ヨコ</t>
    </rPh>
    <rPh sb="13" eb="15">
      <t>ボウシ</t>
    </rPh>
    <phoneticPr fontId="2"/>
  </si>
  <si>
    <t>フリー</t>
    <phoneticPr fontId="9"/>
  </si>
  <si>
    <t>見積額合計</t>
    <rPh sb="0" eb="2">
      <t>ミツモリ</t>
    </rPh>
    <rPh sb="2" eb="3">
      <t>ガク</t>
    </rPh>
    <rPh sb="3" eb="5">
      <t>ゴウケイ</t>
    </rPh>
    <phoneticPr fontId="9"/>
  </si>
  <si>
    <r>
      <rPr>
        <sz val="8"/>
        <color theme="1"/>
        <rFont val="ＭＳ Ｐゴシック"/>
        <family val="3"/>
        <charset val="128"/>
      </rPr>
      <t>大きめ</t>
    </r>
    <r>
      <rPr>
        <sz val="10"/>
        <color theme="1"/>
        <rFont val="ＭＳ Ｐゴシック"/>
        <family val="3"/>
        <charset val="128"/>
      </rPr>
      <t>L</t>
    </r>
    <rPh sb="0" eb="1">
      <t>オオ</t>
    </rPh>
    <phoneticPr fontId="9"/>
  </si>
  <si>
    <t>ライフリーうす型軽快パンツ</t>
    <rPh sb="7" eb="8">
      <t>カタ</t>
    </rPh>
    <rPh sb="8" eb="10">
      <t>ケイカイ</t>
    </rPh>
    <phoneticPr fontId="9"/>
  </si>
  <si>
    <t>ライフリー長時間あんしんリハビリパンツ</t>
    <rPh sb="5" eb="8">
      <t>チョウジカン</t>
    </rPh>
    <phoneticPr fontId="9"/>
  </si>
  <si>
    <t>リフレサラケアパッドワイドロング</t>
    <phoneticPr fontId="9"/>
  </si>
  <si>
    <t>ライフリー一晩中あんしん尿とりパッド夜用　４回吸収</t>
    <rPh sb="5" eb="8">
      <t>ヒトバンジュウ</t>
    </rPh>
    <rPh sb="12" eb="13">
      <t>ニョウ</t>
    </rPh>
    <rPh sb="18" eb="20">
      <t>ヨルヨウ</t>
    </rPh>
    <rPh sb="22" eb="23">
      <t>カイ</t>
    </rPh>
    <rPh sb="23" eb="25">
      <t>キュウシュウ</t>
    </rPh>
    <phoneticPr fontId="2"/>
  </si>
  <si>
    <t>ライフリー一晩中あんしん尿とりパッド夜用ｽｰﾊﾟｰ　６回吸収</t>
    <rPh sb="5" eb="8">
      <t>ヒトバンジュウ</t>
    </rPh>
    <rPh sb="12" eb="13">
      <t>ニョウ</t>
    </rPh>
    <rPh sb="18" eb="20">
      <t>ヨルヨウ</t>
    </rPh>
    <rPh sb="27" eb="28">
      <t>カイ</t>
    </rPh>
    <rPh sb="28" eb="30">
      <t>キュウシュウ</t>
    </rPh>
    <phoneticPr fontId="2"/>
  </si>
  <si>
    <t>ライフリー横もれあんしんテープ止め</t>
    <rPh sb="5" eb="6">
      <t>ヨコ</t>
    </rPh>
    <rPh sb="15" eb="16">
      <t>ド</t>
    </rPh>
    <phoneticPr fontId="2"/>
  </si>
  <si>
    <t>パンツ用パッド</t>
    <rPh sb="3" eb="4">
      <t>ヨウ</t>
    </rPh>
    <phoneticPr fontId="9"/>
  </si>
  <si>
    <t>エルモアいちばんフラットタイプ</t>
    <phoneticPr fontId="9"/>
  </si>
  <si>
    <t>ライフリーズレずに安心紙パンツ用尿とりパッド</t>
    <rPh sb="9" eb="11">
      <t>アンシン</t>
    </rPh>
    <rPh sb="11" eb="12">
      <t>カミ</t>
    </rPh>
    <rPh sb="15" eb="16">
      <t>ヨウ</t>
    </rPh>
    <rPh sb="16" eb="17">
      <t>ニョウ</t>
    </rPh>
    <phoneticPr fontId="2"/>
  </si>
  <si>
    <t>昼用</t>
    <rPh sb="0" eb="2">
      <t>ヒルヨウ</t>
    </rPh>
    <phoneticPr fontId="9"/>
  </si>
  <si>
    <t>夜用</t>
    <rPh sb="0" eb="2">
      <t>ヨルヨウ</t>
    </rPh>
    <phoneticPr fontId="9"/>
  </si>
  <si>
    <t>夜用スーパー</t>
    <rPh sb="0" eb="2">
      <t>ヨルヨウ</t>
    </rPh>
    <phoneticPr fontId="9"/>
  </si>
  <si>
    <t>ライフリーズレずに安心紙パンツ用尿とりパッド　</t>
    <rPh sb="9" eb="11">
      <t>アンシン</t>
    </rPh>
    <rPh sb="11" eb="12">
      <t>カミ</t>
    </rPh>
    <rPh sb="15" eb="16">
      <t>ヨウ</t>
    </rPh>
    <rPh sb="16" eb="17">
      <t>ニョウ</t>
    </rPh>
    <phoneticPr fontId="2"/>
  </si>
  <si>
    <t>エルモアいちばんパンツ用パッド</t>
    <rPh sb="11" eb="12">
      <t>ヨウ</t>
    </rPh>
    <phoneticPr fontId="9"/>
  </si>
  <si>
    <t>エルモアいちばんパンツ用パッド　</t>
    <rPh sb="11" eb="12">
      <t>ヨウ</t>
    </rPh>
    <phoneticPr fontId="9"/>
  </si>
  <si>
    <t>サルバ尿とりパッドスーパー　</t>
    <rPh sb="3" eb="4">
      <t>ニョウ</t>
    </rPh>
    <phoneticPr fontId="9"/>
  </si>
  <si>
    <t>男性用</t>
    <rPh sb="0" eb="3">
      <t>ダンセイヨウ</t>
    </rPh>
    <phoneticPr fontId="9"/>
  </si>
  <si>
    <t>女性用</t>
    <rPh sb="0" eb="2">
      <t>ジョセイ</t>
    </rPh>
    <rPh sb="2" eb="3">
      <t>ヨウ</t>
    </rPh>
    <phoneticPr fontId="9"/>
  </si>
  <si>
    <t>男女兼用</t>
    <rPh sb="0" eb="2">
      <t>ダンジョ</t>
    </rPh>
    <rPh sb="2" eb="4">
      <t>ケンヨウ</t>
    </rPh>
    <phoneticPr fontId="9"/>
  </si>
  <si>
    <t>長時間用</t>
    <rPh sb="0" eb="3">
      <t>チョウジカン</t>
    </rPh>
    <rPh sb="3" eb="4">
      <t>ヨウ</t>
    </rPh>
    <phoneticPr fontId="9"/>
  </si>
  <si>
    <t>リフレパッドタイプレギュラー　</t>
    <phoneticPr fontId="2"/>
  </si>
  <si>
    <t>ライフリー下着の感覚超うすパンツ</t>
    <rPh sb="5" eb="7">
      <t>シタギ</t>
    </rPh>
    <rPh sb="8" eb="10">
      <t>カンカク</t>
    </rPh>
    <rPh sb="10" eb="11">
      <t>チョウ</t>
    </rPh>
    <phoneticPr fontId="9"/>
  </si>
  <si>
    <t>L</t>
    <phoneticPr fontId="9"/>
  </si>
  <si>
    <t>エルモアいちばんパンツ用スーパー</t>
    <rPh sb="11" eb="12">
      <t>ヨウ</t>
    </rPh>
    <phoneticPr fontId="9"/>
  </si>
  <si>
    <t>M</t>
    <phoneticPr fontId="9"/>
  </si>
  <si>
    <t>XL</t>
    <phoneticPr fontId="9"/>
  </si>
  <si>
    <t>ライフリー一晩中あんしん尿とりパッド夜用　8回吸収</t>
    <rPh sb="5" eb="8">
      <t>ヒトバンジュウ</t>
    </rPh>
    <rPh sb="12" eb="13">
      <t>ニョウ</t>
    </rPh>
    <rPh sb="18" eb="20">
      <t>ヨルヨウ</t>
    </rPh>
    <rPh sb="22" eb="23">
      <t>カイ</t>
    </rPh>
    <rPh sb="23" eb="25">
      <t>キュウシュウ</t>
    </rPh>
    <phoneticPr fontId="2"/>
  </si>
  <si>
    <t>ライフリー一晩中あんしん尿とりパッド夜用ｽｰﾊﾟｰ　10回吸収</t>
    <rPh sb="5" eb="8">
      <t>ヒトバンジュウ</t>
    </rPh>
    <rPh sb="12" eb="13">
      <t>ニョウ</t>
    </rPh>
    <rPh sb="18" eb="20">
      <t>ヨルヨウ</t>
    </rPh>
    <rPh sb="28" eb="29">
      <t>カイ</t>
    </rPh>
    <rPh sb="29" eb="31">
      <t>キュウシュウ</t>
    </rPh>
    <phoneticPr fontId="2"/>
  </si>
  <si>
    <t>エルモアいちばんビッグパッド　夜用</t>
    <rPh sb="15" eb="17">
      <t>ヨルヨウ</t>
    </rPh>
    <phoneticPr fontId="9"/>
  </si>
  <si>
    <t>ライフリー一晩中お肌あんしん尿とりパッド肌カブレしにくい　3回吸収</t>
    <rPh sb="5" eb="8">
      <t>ヒトバンジュウ</t>
    </rPh>
    <rPh sb="9" eb="10">
      <t>ハダ</t>
    </rPh>
    <rPh sb="14" eb="15">
      <t>ニョウ</t>
    </rPh>
    <rPh sb="20" eb="21">
      <t>ハダ</t>
    </rPh>
    <rPh sb="30" eb="31">
      <t>カイ</t>
    </rPh>
    <rPh sb="31" eb="33">
      <t>キュウシュウ</t>
    </rPh>
    <phoneticPr fontId="2"/>
  </si>
  <si>
    <t>パンツタイプ</t>
    <phoneticPr fontId="9"/>
  </si>
  <si>
    <t>テープ止めタイプ</t>
    <rPh sb="3" eb="4">
      <t>ト</t>
    </rPh>
    <phoneticPr fontId="9"/>
  </si>
  <si>
    <t>ライフリー夜用あんしんパンツ ５回吸収</t>
    <rPh sb="5" eb="7">
      <t>ヨルヨウ</t>
    </rPh>
    <rPh sb="16" eb="17">
      <t>カイ</t>
    </rPh>
    <rPh sb="17" eb="19">
      <t>キュウシュウ</t>
    </rPh>
    <phoneticPr fontId="9"/>
  </si>
  <si>
    <t>令和７年度　柏原市在宅ねたきり老人等おむつ使用助成事業指定43品目(事前見積)</t>
    <rPh sb="0" eb="2">
      <t>レイワ</t>
    </rPh>
    <rPh sb="3" eb="5">
      <t>ネンド</t>
    </rPh>
    <rPh sb="6" eb="9">
      <t>カシワラシ</t>
    </rPh>
    <rPh sb="9" eb="11">
      <t>ザイタク</t>
    </rPh>
    <rPh sb="15" eb="17">
      <t>ロウジン</t>
    </rPh>
    <rPh sb="17" eb="18">
      <t>トウ</t>
    </rPh>
    <rPh sb="21" eb="23">
      <t>シヨウ</t>
    </rPh>
    <rPh sb="23" eb="25">
      <t>ジョセイ</t>
    </rPh>
    <rPh sb="25" eb="27">
      <t>ジギョウ</t>
    </rPh>
    <rPh sb="27" eb="29">
      <t>シテイ</t>
    </rPh>
    <rPh sb="31" eb="33">
      <t>ヒンモク</t>
    </rPh>
    <rPh sb="34" eb="36">
      <t>ジゼン</t>
    </rPh>
    <rPh sb="36" eb="38">
      <t>ミツモリ</t>
    </rPh>
    <phoneticPr fontId="9"/>
  </si>
  <si>
    <t>令和8年度　柏原市在宅ねたきり老人等おむつ使用助成事業指定43品目(事前見積)</t>
    <rPh sb="0" eb="2">
      <t>レイワ</t>
    </rPh>
    <rPh sb="3" eb="5">
      <t>ネンド</t>
    </rPh>
    <rPh sb="6" eb="9">
      <t>カシワラシ</t>
    </rPh>
    <rPh sb="9" eb="11">
      <t>ザイタク</t>
    </rPh>
    <rPh sb="15" eb="17">
      <t>ロウジン</t>
    </rPh>
    <rPh sb="17" eb="18">
      <t>トウ</t>
    </rPh>
    <rPh sb="21" eb="23">
      <t>シヨウ</t>
    </rPh>
    <rPh sb="23" eb="25">
      <t>ジョセイ</t>
    </rPh>
    <rPh sb="25" eb="27">
      <t>ジギョウ</t>
    </rPh>
    <rPh sb="27" eb="29">
      <t>シテイ</t>
    </rPh>
    <rPh sb="31" eb="33">
      <t>ヒンモク</t>
    </rPh>
    <rPh sb="34" eb="36">
      <t>ジゼン</t>
    </rPh>
    <rPh sb="36" eb="38">
      <t>ミツモリ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</si>
</sst>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0"/>
      <name val="ＭＳ Ｐゴシック"/>
      <family val="3"/>
      <charset val="128"/>
    </font>
    <font>
      <sz val="8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0"/>
      <color theme="1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textRotation="255" shrinkToFit="1"/>
    </xf>
    <xf numFmtId="0" fontId="7" fillId="2" borderId="0" xfId="1" applyFont="1" applyFill="1" applyAlignment="1">
      <alignment vertical="center" shrinkToFit="1"/>
    </xf>
    <xf numFmtId="38" fontId="8" fillId="2" borderId="0" xfId="3" applyFont="1" applyFill="1" applyAlignment="1">
      <alignment shrinkToFit="1"/>
    </xf>
    <xf numFmtId="0" fontId="6" fillId="2" borderId="5" xfId="1" applyFont="1" applyFill="1" applyBorder="1" applyAlignment="1">
      <alignment vertical="center" shrinkToFit="1"/>
    </xf>
    <xf numFmtId="0" fontId="4" fillId="2" borderId="5" xfId="1" applyFont="1" applyFill="1" applyBorder="1" applyAlignment="1">
      <alignment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vertical="center" shrinkToFit="1"/>
    </xf>
    <xf numFmtId="0" fontId="0" fillId="2" borderId="14" xfId="0" applyFill="1" applyBorder="1" applyAlignment="1">
      <alignment horizontal="center" vertical="center"/>
    </xf>
    <xf numFmtId="0" fontId="6" fillId="2" borderId="15" xfId="1" applyFont="1" applyFill="1" applyBorder="1" applyAlignment="1">
      <alignment vertical="center" shrinkToFit="1"/>
    </xf>
    <xf numFmtId="0" fontId="6" fillId="2" borderId="16" xfId="1" applyFont="1" applyFill="1" applyBorder="1" applyAlignment="1">
      <alignment vertical="center" shrinkToFit="1"/>
    </xf>
    <xf numFmtId="0" fontId="4" fillId="2" borderId="11" xfId="1" applyFont="1" applyFill="1" applyBorder="1" applyAlignment="1">
      <alignment horizontal="left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4" fillId="2" borderId="20" xfId="1" applyFont="1" applyFill="1" applyBorder="1" applyAlignment="1">
      <alignment horizontal="left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0" fillId="0" borderId="0" xfId="0" applyFont="1">
      <alignment vertical="center"/>
    </xf>
    <xf numFmtId="38" fontId="12" fillId="2" borderId="0" xfId="3" applyFont="1" applyFill="1" applyAlignment="1">
      <alignment shrinkToFit="1"/>
    </xf>
    <xf numFmtId="38" fontId="13" fillId="0" borderId="0" xfId="0" applyNumberFormat="1" applyFont="1">
      <alignment vertical="center"/>
    </xf>
    <xf numFmtId="0" fontId="14" fillId="0" borderId="2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vertical="center" shrinkToFit="1"/>
    </xf>
    <xf numFmtId="176" fontId="6" fillId="0" borderId="4" xfId="0" applyNumberFormat="1" applyFont="1" applyBorder="1" applyAlignment="1">
      <alignment vertical="center" shrinkToFit="1"/>
    </xf>
    <xf numFmtId="176" fontId="6" fillId="0" borderId="17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2" borderId="4" xfId="1" applyFont="1" applyFill="1" applyBorder="1" applyAlignment="1">
      <alignment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/>
    </xf>
    <xf numFmtId="38" fontId="8" fillId="2" borderId="0" xfId="3" applyFont="1" applyFill="1" applyBorder="1" applyAlignment="1">
      <alignment shrinkToFit="1"/>
    </xf>
    <xf numFmtId="176" fontId="6" fillId="0" borderId="6" xfId="0" applyNumberFormat="1" applyFont="1" applyBorder="1" applyAlignment="1">
      <alignment vertical="center" shrinkToFit="1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7" fillId="2" borderId="33" xfId="1" applyFont="1" applyFill="1" applyBorder="1" applyAlignment="1">
      <alignment vertical="center" shrinkToFit="1"/>
    </xf>
    <xf numFmtId="0" fontId="14" fillId="2" borderId="17" xfId="0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vertical="center" shrinkToFit="1"/>
    </xf>
    <xf numFmtId="0" fontId="4" fillId="2" borderId="28" xfId="1" applyFont="1" applyFill="1" applyBorder="1" applyAlignment="1">
      <alignment horizontal="left" vertical="center" shrinkToFit="1"/>
    </xf>
    <xf numFmtId="0" fontId="6" fillId="2" borderId="4" xfId="1" applyFont="1" applyFill="1" applyBorder="1" applyAlignment="1">
      <alignment vertical="center" shrinkToFit="1"/>
    </xf>
    <xf numFmtId="0" fontId="5" fillId="2" borderId="18" xfId="0" applyFont="1" applyFill="1" applyBorder="1" applyAlignment="1">
      <alignment horizontal="center" vertical="center" textRotation="255" shrinkToFit="1"/>
    </xf>
    <xf numFmtId="176" fontId="6" fillId="0" borderId="7" xfId="0" applyNumberFormat="1" applyFont="1" applyBorder="1" applyAlignment="1">
      <alignment vertical="center" shrinkToFit="1"/>
    </xf>
    <xf numFmtId="176" fontId="6" fillId="0" borderId="14" xfId="0" applyNumberFormat="1" applyFont="1" applyBorder="1" applyAlignment="1">
      <alignment vertical="center" shrinkToFit="1"/>
    </xf>
    <xf numFmtId="176" fontId="6" fillId="0" borderId="10" xfId="0" applyNumberFormat="1" applyFont="1" applyBorder="1" applyAlignment="1">
      <alignment vertical="center" shrinkToFit="1"/>
    </xf>
    <xf numFmtId="0" fontId="14" fillId="2" borderId="14" xfId="0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vertical="center" shrinkToFit="1"/>
    </xf>
    <xf numFmtId="0" fontId="6" fillId="2" borderId="41" xfId="1" applyFont="1" applyFill="1" applyBorder="1" applyAlignment="1">
      <alignment horizontal="center" vertical="center" shrinkToFit="1"/>
    </xf>
    <xf numFmtId="0" fontId="6" fillId="2" borderId="42" xfId="1" applyFont="1" applyFill="1" applyBorder="1" applyAlignment="1">
      <alignment vertical="center" shrinkToFit="1"/>
    </xf>
    <xf numFmtId="0" fontId="4" fillId="2" borderId="21" xfId="1" applyFont="1" applyFill="1" applyBorder="1" applyAlignment="1">
      <alignment horizontal="left" vertical="center" shrinkToFit="1"/>
    </xf>
    <xf numFmtId="176" fontId="6" fillId="0" borderId="41" xfId="0" applyNumberFormat="1" applyFont="1" applyBorder="1" applyAlignment="1">
      <alignment vertical="center" shrinkToFit="1"/>
    </xf>
    <xf numFmtId="0" fontId="14" fillId="2" borderId="43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18" xfId="1" applyFont="1" applyFill="1" applyBorder="1" applyAlignment="1">
      <alignment vertical="center" shrinkToFit="1"/>
    </xf>
    <xf numFmtId="0" fontId="4" fillId="2" borderId="13" xfId="1" applyFont="1" applyFill="1" applyBorder="1" applyAlignment="1">
      <alignment horizontal="left" vertical="center" shrinkToFit="1"/>
    </xf>
    <xf numFmtId="176" fontId="6" fillId="0" borderId="2" xfId="0" applyNumberFormat="1" applyFont="1" applyBorder="1" applyAlignment="1">
      <alignment vertical="center" shrinkToFit="1"/>
    </xf>
    <xf numFmtId="38" fontId="16" fillId="2" borderId="32" xfId="3" applyFont="1" applyFill="1" applyBorder="1" applyAlignment="1">
      <alignment vertical="center" shrinkToFit="1"/>
    </xf>
    <xf numFmtId="38" fontId="16" fillId="2" borderId="35" xfId="3" applyFont="1" applyFill="1" applyBorder="1" applyAlignment="1">
      <alignment vertical="center" shrinkToFit="1"/>
    </xf>
    <xf numFmtId="38" fontId="16" fillId="2" borderId="6" xfId="3" applyFont="1" applyFill="1" applyBorder="1" applyAlignment="1">
      <alignment vertical="center" shrinkToFit="1"/>
    </xf>
    <xf numFmtId="38" fontId="16" fillId="2" borderId="34" xfId="3" applyFont="1" applyFill="1" applyBorder="1" applyAlignment="1">
      <alignment vertical="center" shrinkToFit="1"/>
    </xf>
    <xf numFmtId="38" fontId="16" fillId="2" borderId="8" xfId="3" applyFont="1" applyFill="1" applyBorder="1" applyAlignment="1">
      <alignment vertical="center" shrinkToFit="1"/>
    </xf>
    <xf numFmtId="38" fontId="16" fillId="2" borderId="41" xfId="3" applyFont="1" applyFill="1" applyBorder="1" applyAlignment="1">
      <alignment vertical="center" shrinkToFit="1"/>
    </xf>
    <xf numFmtId="38" fontId="16" fillId="2" borderId="7" xfId="3" applyFont="1" applyFill="1" applyBorder="1" applyAlignment="1">
      <alignment vertical="center" shrinkToFit="1"/>
    </xf>
    <xf numFmtId="38" fontId="16" fillId="2" borderId="1" xfId="3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center" vertical="center" shrinkToFit="1"/>
    </xf>
    <xf numFmtId="176" fontId="6" fillId="2" borderId="24" xfId="3" applyNumberFormat="1" applyFont="1" applyFill="1" applyBorder="1" applyAlignment="1">
      <alignment vertical="center" shrinkToFit="1"/>
    </xf>
    <xf numFmtId="176" fontId="6" fillId="2" borderId="40" xfId="3" applyNumberFormat="1" applyFont="1" applyFill="1" applyBorder="1" applyAlignment="1">
      <alignment vertical="center" shrinkToFit="1"/>
    </xf>
    <xf numFmtId="176" fontId="6" fillId="2" borderId="38" xfId="3" applyNumberFormat="1" applyFont="1" applyFill="1" applyBorder="1" applyAlignment="1">
      <alignment vertical="center" shrinkToFit="1"/>
    </xf>
    <xf numFmtId="176" fontId="18" fillId="0" borderId="0" xfId="0" applyNumberFormat="1" applyFont="1">
      <alignment vertical="center"/>
    </xf>
    <xf numFmtId="176" fontId="6" fillId="2" borderId="47" xfId="3" applyNumberFormat="1" applyFont="1" applyFill="1" applyBorder="1" applyAlignment="1">
      <alignment vertical="center" shrinkToFit="1"/>
    </xf>
    <xf numFmtId="176" fontId="6" fillId="2" borderId="46" xfId="3" applyNumberFormat="1" applyFont="1" applyFill="1" applyBorder="1" applyAlignment="1">
      <alignment vertical="center" shrinkToFit="1"/>
    </xf>
    <xf numFmtId="176" fontId="18" fillId="0" borderId="33" xfId="0" applyNumberFormat="1" applyFont="1" applyBorder="1">
      <alignment vertical="center"/>
    </xf>
    <xf numFmtId="176" fontId="6" fillId="2" borderId="49" xfId="3" applyNumberFormat="1" applyFont="1" applyFill="1" applyBorder="1" applyAlignment="1">
      <alignment vertical="center" shrinkToFit="1"/>
    </xf>
    <xf numFmtId="176" fontId="6" fillId="2" borderId="48" xfId="3" applyNumberFormat="1" applyFont="1" applyFill="1" applyBorder="1" applyAlignment="1">
      <alignment vertical="center" shrinkToFit="1"/>
    </xf>
    <xf numFmtId="0" fontId="5" fillId="2" borderId="19" xfId="0" applyFont="1" applyFill="1" applyBorder="1" applyAlignment="1">
      <alignment horizontal="center" vertical="center" textRotation="255" shrinkToFit="1"/>
    </xf>
    <xf numFmtId="0" fontId="5" fillId="2" borderId="30" xfId="0" applyFont="1" applyFill="1" applyBorder="1" applyAlignment="1">
      <alignment horizontal="center" vertical="center" textRotation="255" shrinkToFit="1"/>
    </xf>
    <xf numFmtId="0" fontId="14" fillId="0" borderId="36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2" borderId="0" xfId="1" applyFont="1" applyFill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textRotation="255" shrinkToFit="1"/>
    </xf>
    <xf numFmtId="0" fontId="10" fillId="2" borderId="7" xfId="0" applyFont="1" applyFill="1" applyBorder="1" applyAlignment="1">
      <alignment horizontal="center" vertical="center" textRotation="255" shrinkToFit="1"/>
    </xf>
    <xf numFmtId="0" fontId="10" fillId="2" borderId="4" xfId="0" applyFont="1" applyFill="1" applyBorder="1" applyAlignment="1">
      <alignment horizontal="center" vertical="center" textRotation="255" shrinkToFit="1"/>
    </xf>
    <xf numFmtId="0" fontId="10" fillId="2" borderId="34" xfId="0" applyFont="1" applyFill="1" applyBorder="1" applyAlignment="1">
      <alignment horizontal="center" vertical="center" textRotation="255" shrinkToFit="1"/>
    </xf>
    <xf numFmtId="0" fontId="10" fillId="2" borderId="2" xfId="0" applyFont="1" applyFill="1" applyBorder="1" applyAlignment="1">
      <alignment horizontal="center" vertical="center" textRotation="255" shrinkToFit="1"/>
    </xf>
    <xf numFmtId="0" fontId="1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</cellXfs>
  <cellStyles count="12">
    <cellStyle name="パーセント 2" xfId="2" xr:uid="{00000000-0005-0000-0000-000000000000}"/>
    <cellStyle name="桁区切り 2" xfId="3" xr:uid="{00000000-0005-0000-0000-000002000000}"/>
    <cellStyle name="桁区切り 2 2" xfId="6" xr:uid="{00000000-0005-0000-0000-000003000000}"/>
    <cellStyle name="桁区切り 3" xfId="5" xr:uid="{00000000-0005-0000-0000-000004000000}"/>
    <cellStyle name="標準" xfId="0" builtinId="0"/>
    <cellStyle name="標準 2" xfId="1" xr:uid="{00000000-0005-0000-0000-000006000000}"/>
    <cellStyle name="標準 2 2" xfId="8" xr:uid="{00000000-0005-0000-0000-000007000000}"/>
    <cellStyle name="標準 2 3" xfId="7" xr:uid="{00000000-0005-0000-0000-000008000000}"/>
    <cellStyle name="標準 2_グッドライン発注状況" xfId="9" xr:uid="{00000000-0005-0000-0000-000009000000}"/>
    <cellStyle name="標準 3" xfId="10" xr:uid="{00000000-0005-0000-0000-00000A000000}"/>
    <cellStyle name="標準 4" xfId="4" xr:uid="{00000000-0005-0000-0000-00000B000000}"/>
    <cellStyle name="標準 5" xfId="11" xr:uid="{00000000-0005-0000-0000-00000C000000}"/>
  </cellStyles>
  <dxfs count="0"/>
  <tableStyles count="0" defaultTableStyle="TableStyleMedium2" defaultPivotStyle="PivotStyleLight16"/>
  <colors>
    <mruColors>
      <color rgb="FFCCCCFF"/>
      <color rgb="FF0000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E095-A9C9-4FBD-B9AE-0018EE1ED4B1}">
  <dimension ref="A1:L91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1.5" customWidth="1"/>
    <col min="2" max="2" width="6.25" customWidth="1"/>
    <col min="3" max="3" width="4.375" customWidth="1"/>
    <col min="4" max="4" width="42.75" customWidth="1"/>
    <col min="5" max="5" width="7.5" customWidth="1"/>
    <col min="6" max="6" width="3.875" customWidth="1"/>
    <col min="7" max="7" width="2.5" customWidth="1"/>
    <col min="8" max="8" width="10.125" customWidth="1"/>
    <col min="9" max="9" width="10.25" customWidth="1"/>
    <col min="10" max="10" width="11" customWidth="1"/>
    <col min="11" max="11" width="0.75" customWidth="1"/>
    <col min="12" max="12" width="11.125" bestFit="1" customWidth="1"/>
  </cols>
  <sheetData>
    <row r="1" spans="1:10" ht="21.95" customHeight="1" x14ac:dyDescent="0.15">
      <c r="B1" s="101" t="s">
        <v>58</v>
      </c>
      <c r="C1" s="101"/>
      <c r="D1" s="101"/>
      <c r="E1" s="101"/>
      <c r="F1" s="101"/>
      <c r="G1" s="101"/>
      <c r="H1" s="101"/>
      <c r="I1" s="101"/>
      <c r="J1" s="101"/>
    </row>
    <row r="2" spans="1:10" ht="21.95" customHeight="1" thickBot="1" x14ac:dyDescent="0.2"/>
    <row r="3" spans="1:10" ht="21.95" customHeight="1" x14ac:dyDescent="0.15">
      <c r="B3" s="102" t="s">
        <v>1</v>
      </c>
      <c r="C3" s="104" t="s">
        <v>2</v>
      </c>
      <c r="D3" s="104" t="s">
        <v>3</v>
      </c>
      <c r="E3" s="104" t="s">
        <v>4</v>
      </c>
      <c r="F3" s="106" t="s">
        <v>5</v>
      </c>
      <c r="G3" s="107"/>
      <c r="H3" s="17" t="s">
        <v>7</v>
      </c>
      <c r="I3" s="27" t="s">
        <v>11</v>
      </c>
      <c r="J3" s="28" t="s">
        <v>13</v>
      </c>
    </row>
    <row r="4" spans="1:10" ht="21.95" customHeight="1" thickBot="1" x14ac:dyDescent="0.2">
      <c r="B4" s="103"/>
      <c r="C4" s="105"/>
      <c r="D4" s="105"/>
      <c r="E4" s="105"/>
      <c r="F4" s="108" t="s">
        <v>6</v>
      </c>
      <c r="G4" s="109"/>
      <c r="H4" s="30" t="s">
        <v>10</v>
      </c>
      <c r="I4" s="31" t="s">
        <v>12</v>
      </c>
      <c r="J4" s="32" t="s">
        <v>14</v>
      </c>
    </row>
    <row r="5" spans="1:10" ht="21.95" customHeight="1" x14ac:dyDescent="0.15">
      <c r="A5" s="1"/>
      <c r="B5" s="8">
        <v>1</v>
      </c>
      <c r="C5" s="96" t="s">
        <v>54</v>
      </c>
      <c r="D5" s="6" t="s">
        <v>45</v>
      </c>
      <c r="E5" s="7" t="s">
        <v>17</v>
      </c>
      <c r="F5" s="14">
        <v>24</v>
      </c>
      <c r="G5" s="16" t="s">
        <v>0</v>
      </c>
      <c r="H5" s="33"/>
      <c r="I5" s="68">
        <v>20</v>
      </c>
      <c r="J5" s="77">
        <f>H5*I5</f>
        <v>0</v>
      </c>
    </row>
    <row r="6" spans="1:10" ht="21.95" customHeight="1" thickBot="1" x14ac:dyDescent="0.2">
      <c r="A6" s="1"/>
      <c r="B6" s="9">
        <v>2</v>
      </c>
      <c r="C6" s="97"/>
      <c r="D6" s="10" t="s">
        <v>45</v>
      </c>
      <c r="E6" s="11" t="s">
        <v>46</v>
      </c>
      <c r="F6" s="15">
        <v>22</v>
      </c>
      <c r="G6" s="20" t="s">
        <v>0</v>
      </c>
      <c r="H6" s="41"/>
      <c r="I6" s="70">
        <v>20</v>
      </c>
      <c r="J6" s="81">
        <f t="shared" ref="J6:J36" si="0">H6*I6</f>
        <v>0</v>
      </c>
    </row>
    <row r="7" spans="1:10" ht="21.95" customHeight="1" x14ac:dyDescent="0.15">
      <c r="A7" s="1"/>
      <c r="B7" s="29">
        <v>3</v>
      </c>
      <c r="C7" s="97"/>
      <c r="D7" s="37" t="s">
        <v>24</v>
      </c>
      <c r="E7" s="38" t="s">
        <v>16</v>
      </c>
      <c r="F7" s="48">
        <v>24</v>
      </c>
      <c r="G7" s="49" t="s">
        <v>0</v>
      </c>
      <c r="H7" s="34"/>
      <c r="I7" s="69">
        <v>3</v>
      </c>
      <c r="J7" s="82">
        <f t="shared" si="0"/>
        <v>0</v>
      </c>
    </row>
    <row r="8" spans="1:10" ht="21.95" customHeight="1" x14ac:dyDescent="0.15">
      <c r="A8" s="1"/>
      <c r="B8" s="8">
        <v>4</v>
      </c>
      <c r="C8" s="97"/>
      <c r="D8" s="6" t="s">
        <v>24</v>
      </c>
      <c r="E8" s="7" t="s">
        <v>17</v>
      </c>
      <c r="F8" s="14">
        <v>22</v>
      </c>
      <c r="G8" s="16" t="s">
        <v>0</v>
      </c>
      <c r="H8" s="34"/>
      <c r="I8" s="68">
        <v>33</v>
      </c>
      <c r="J8" s="77">
        <f t="shared" si="0"/>
        <v>0</v>
      </c>
    </row>
    <row r="9" spans="1:10" ht="21.95" customHeight="1" x14ac:dyDescent="0.15">
      <c r="A9" s="1"/>
      <c r="B9" s="8">
        <v>5</v>
      </c>
      <c r="C9" s="97"/>
      <c r="D9" s="6" t="s">
        <v>24</v>
      </c>
      <c r="E9" s="7" t="s">
        <v>18</v>
      </c>
      <c r="F9" s="14">
        <v>20</v>
      </c>
      <c r="G9" s="16" t="s">
        <v>0</v>
      </c>
      <c r="H9" s="34"/>
      <c r="I9" s="68">
        <v>38</v>
      </c>
      <c r="J9" s="77">
        <f t="shared" si="0"/>
        <v>0</v>
      </c>
    </row>
    <row r="10" spans="1:10" ht="21.95" customHeight="1" thickBot="1" x14ac:dyDescent="0.2">
      <c r="A10" s="1"/>
      <c r="B10" s="8">
        <v>6</v>
      </c>
      <c r="C10" s="97"/>
      <c r="D10" s="10" t="s">
        <v>24</v>
      </c>
      <c r="E10" s="11" t="s">
        <v>19</v>
      </c>
      <c r="F10" s="15">
        <v>18</v>
      </c>
      <c r="G10" s="20" t="s">
        <v>0</v>
      </c>
      <c r="H10" s="35"/>
      <c r="I10" s="70">
        <v>8</v>
      </c>
      <c r="J10" s="81">
        <f t="shared" si="0"/>
        <v>0</v>
      </c>
    </row>
    <row r="11" spans="1:10" ht="21.95" customHeight="1" x14ac:dyDescent="0.15">
      <c r="A11" s="1"/>
      <c r="B11" s="13">
        <v>7</v>
      </c>
      <c r="C11" s="97"/>
      <c r="D11" s="37" t="s">
        <v>15</v>
      </c>
      <c r="E11" s="38" t="s">
        <v>16</v>
      </c>
      <c r="F11" s="48">
        <v>22</v>
      </c>
      <c r="G11" s="49" t="s">
        <v>0</v>
      </c>
      <c r="H11" s="34"/>
      <c r="I11" s="69">
        <v>5</v>
      </c>
      <c r="J11" s="82">
        <f t="shared" si="0"/>
        <v>0</v>
      </c>
    </row>
    <row r="12" spans="1:10" ht="21.95" customHeight="1" x14ac:dyDescent="0.15">
      <c r="A12" s="1"/>
      <c r="B12" s="8">
        <v>8</v>
      </c>
      <c r="C12" s="97"/>
      <c r="D12" s="6" t="s">
        <v>15</v>
      </c>
      <c r="E12" s="7" t="s">
        <v>17</v>
      </c>
      <c r="F12" s="14">
        <v>20</v>
      </c>
      <c r="G12" s="16" t="s">
        <v>0</v>
      </c>
      <c r="H12" s="34"/>
      <c r="I12" s="68">
        <v>84</v>
      </c>
      <c r="J12" s="77">
        <f t="shared" si="0"/>
        <v>0</v>
      </c>
    </row>
    <row r="13" spans="1:10" ht="21.95" customHeight="1" x14ac:dyDescent="0.15">
      <c r="A13" s="1"/>
      <c r="B13" s="8">
        <v>9</v>
      </c>
      <c r="C13" s="97"/>
      <c r="D13" s="6" t="s">
        <v>15</v>
      </c>
      <c r="E13" s="7" t="s">
        <v>18</v>
      </c>
      <c r="F13" s="14">
        <v>18</v>
      </c>
      <c r="G13" s="16" t="s">
        <v>0</v>
      </c>
      <c r="H13" s="34"/>
      <c r="I13" s="68">
        <v>70</v>
      </c>
      <c r="J13" s="77">
        <f t="shared" si="0"/>
        <v>0</v>
      </c>
    </row>
    <row r="14" spans="1:10" ht="21.95" customHeight="1" thickBot="1" x14ac:dyDescent="0.2">
      <c r="A14" s="1"/>
      <c r="B14" s="9">
        <v>10</v>
      </c>
      <c r="C14" s="97"/>
      <c r="D14" s="10" t="s">
        <v>15</v>
      </c>
      <c r="E14" s="11" t="s">
        <v>19</v>
      </c>
      <c r="F14" s="15">
        <v>16</v>
      </c>
      <c r="G14" s="20" t="s">
        <v>0</v>
      </c>
      <c r="H14" s="52"/>
      <c r="I14" s="71">
        <v>17</v>
      </c>
      <c r="J14" s="79">
        <f t="shared" si="0"/>
        <v>0</v>
      </c>
    </row>
    <row r="15" spans="1:10" ht="21.95" customHeight="1" x14ac:dyDescent="0.15">
      <c r="A15" s="1"/>
      <c r="B15" s="29">
        <v>11</v>
      </c>
      <c r="C15" s="97"/>
      <c r="D15" s="37" t="s">
        <v>47</v>
      </c>
      <c r="E15" s="38" t="s">
        <v>16</v>
      </c>
      <c r="F15" s="48">
        <v>22</v>
      </c>
      <c r="G15" s="49" t="s">
        <v>0</v>
      </c>
      <c r="H15" s="53"/>
      <c r="I15" s="72">
        <v>8</v>
      </c>
      <c r="J15" s="77">
        <f t="shared" si="0"/>
        <v>0</v>
      </c>
    </row>
    <row r="16" spans="1:10" ht="21.95" customHeight="1" x14ac:dyDescent="0.15">
      <c r="A16" s="1"/>
      <c r="B16" s="8">
        <v>12</v>
      </c>
      <c r="C16" s="97"/>
      <c r="D16" s="6" t="s">
        <v>47</v>
      </c>
      <c r="E16" s="7" t="s">
        <v>48</v>
      </c>
      <c r="F16" s="14">
        <v>20</v>
      </c>
      <c r="G16" s="16" t="s">
        <v>0</v>
      </c>
      <c r="H16" s="34"/>
      <c r="I16" s="68">
        <v>100</v>
      </c>
      <c r="J16" s="77">
        <f t="shared" si="0"/>
        <v>0</v>
      </c>
    </row>
    <row r="17" spans="1:10" ht="21.95" customHeight="1" x14ac:dyDescent="0.15">
      <c r="A17" s="1"/>
      <c r="B17" s="8">
        <v>13</v>
      </c>
      <c r="C17" s="97"/>
      <c r="D17" s="6" t="s">
        <v>47</v>
      </c>
      <c r="E17" s="7" t="s">
        <v>46</v>
      </c>
      <c r="F17" s="14">
        <v>18</v>
      </c>
      <c r="G17" s="16" t="s">
        <v>0</v>
      </c>
      <c r="H17" s="34"/>
      <c r="I17" s="68">
        <v>90</v>
      </c>
      <c r="J17" s="77">
        <f t="shared" si="0"/>
        <v>0</v>
      </c>
    </row>
    <row r="18" spans="1:10" ht="21.95" customHeight="1" x14ac:dyDescent="0.15">
      <c r="A18" s="1"/>
      <c r="B18" s="8">
        <v>14</v>
      </c>
      <c r="C18" s="97"/>
      <c r="D18" s="6" t="s">
        <v>47</v>
      </c>
      <c r="E18" s="7" t="s">
        <v>19</v>
      </c>
      <c r="F18" s="14">
        <v>16</v>
      </c>
      <c r="G18" s="16" t="s">
        <v>0</v>
      </c>
      <c r="H18" s="34"/>
      <c r="I18" s="68">
        <v>8</v>
      </c>
      <c r="J18" s="77">
        <f t="shared" si="0"/>
        <v>0</v>
      </c>
    </row>
    <row r="19" spans="1:10" ht="21.95" customHeight="1" thickBot="1" x14ac:dyDescent="0.2">
      <c r="A19" s="1"/>
      <c r="B19" s="9">
        <v>15</v>
      </c>
      <c r="C19" s="97"/>
      <c r="D19" s="10" t="s">
        <v>47</v>
      </c>
      <c r="E19" s="11" t="s">
        <v>49</v>
      </c>
      <c r="F19" s="15">
        <v>14</v>
      </c>
      <c r="G19" s="20" t="s">
        <v>0</v>
      </c>
      <c r="H19" s="52"/>
      <c r="I19" s="70">
        <v>8</v>
      </c>
      <c r="J19" s="81">
        <f t="shared" si="0"/>
        <v>0</v>
      </c>
    </row>
    <row r="20" spans="1:10" ht="21.95" customHeight="1" x14ac:dyDescent="0.15">
      <c r="A20" s="1"/>
      <c r="B20" s="29">
        <v>16</v>
      </c>
      <c r="C20" s="97"/>
      <c r="D20" s="37" t="s">
        <v>25</v>
      </c>
      <c r="E20" s="38" t="s">
        <v>16</v>
      </c>
      <c r="F20" s="48">
        <v>18</v>
      </c>
      <c r="G20" s="49" t="s">
        <v>0</v>
      </c>
      <c r="H20" s="53"/>
      <c r="I20" s="69">
        <v>5</v>
      </c>
      <c r="J20" s="82">
        <f t="shared" si="0"/>
        <v>0</v>
      </c>
    </row>
    <row r="21" spans="1:10" ht="21.95" customHeight="1" x14ac:dyDescent="0.15">
      <c r="A21" s="1"/>
      <c r="B21" s="8">
        <v>17</v>
      </c>
      <c r="C21" s="97"/>
      <c r="D21" s="37" t="s">
        <v>25</v>
      </c>
      <c r="E21" s="38" t="s">
        <v>17</v>
      </c>
      <c r="F21" s="14">
        <v>16</v>
      </c>
      <c r="G21" s="16" t="s">
        <v>0</v>
      </c>
      <c r="H21" s="34"/>
      <c r="I21" s="68">
        <v>8</v>
      </c>
      <c r="J21" s="77">
        <f t="shared" si="0"/>
        <v>0</v>
      </c>
    </row>
    <row r="22" spans="1:10" ht="21.95" customHeight="1" x14ac:dyDescent="0.15">
      <c r="A22" s="1"/>
      <c r="B22" s="8">
        <v>18</v>
      </c>
      <c r="C22" s="97"/>
      <c r="D22" s="37" t="s">
        <v>25</v>
      </c>
      <c r="E22" s="38" t="s">
        <v>18</v>
      </c>
      <c r="F22" s="14">
        <v>14</v>
      </c>
      <c r="G22" s="16" t="s">
        <v>0</v>
      </c>
      <c r="H22" s="34"/>
      <c r="I22" s="68">
        <v>17</v>
      </c>
      <c r="J22" s="77">
        <f t="shared" si="0"/>
        <v>0</v>
      </c>
    </row>
    <row r="23" spans="1:10" ht="21.95" customHeight="1" thickBot="1" x14ac:dyDescent="0.2">
      <c r="A23" s="1"/>
      <c r="B23" s="9">
        <v>19</v>
      </c>
      <c r="C23" s="97"/>
      <c r="D23" s="10" t="s">
        <v>25</v>
      </c>
      <c r="E23" s="11" t="s">
        <v>19</v>
      </c>
      <c r="F23" s="15">
        <v>12</v>
      </c>
      <c r="G23" s="20" t="s">
        <v>0</v>
      </c>
      <c r="H23" s="35"/>
      <c r="I23" s="70">
        <v>2</v>
      </c>
      <c r="J23" s="78">
        <f t="shared" si="0"/>
        <v>0</v>
      </c>
    </row>
    <row r="24" spans="1:10" ht="21.95" customHeight="1" x14ac:dyDescent="0.15">
      <c r="A24" s="1"/>
      <c r="B24" s="8">
        <v>20</v>
      </c>
      <c r="C24" s="97"/>
      <c r="D24" s="6" t="s">
        <v>56</v>
      </c>
      <c r="E24" s="7" t="s">
        <v>17</v>
      </c>
      <c r="F24" s="14">
        <v>16</v>
      </c>
      <c r="G24" s="16" t="s">
        <v>0</v>
      </c>
      <c r="H24" s="33"/>
      <c r="I24" s="69">
        <v>13</v>
      </c>
      <c r="J24" s="77">
        <f t="shared" si="0"/>
        <v>0</v>
      </c>
    </row>
    <row r="25" spans="1:10" ht="21.95" customHeight="1" thickBot="1" x14ac:dyDescent="0.2">
      <c r="A25" s="1"/>
      <c r="B25" s="9">
        <v>21</v>
      </c>
      <c r="C25" s="97"/>
      <c r="D25" s="10" t="s">
        <v>56</v>
      </c>
      <c r="E25" s="11" t="s">
        <v>46</v>
      </c>
      <c r="F25" s="15">
        <v>14</v>
      </c>
      <c r="G25" s="20" t="s">
        <v>0</v>
      </c>
      <c r="H25" s="41"/>
      <c r="I25" s="70">
        <v>13</v>
      </c>
      <c r="J25" s="79">
        <f t="shared" si="0"/>
        <v>0</v>
      </c>
    </row>
    <row r="26" spans="1:10" ht="21.95" customHeight="1" x14ac:dyDescent="0.15">
      <c r="A26" s="1"/>
      <c r="B26" s="45">
        <v>22</v>
      </c>
      <c r="C26" s="96" t="s">
        <v>55</v>
      </c>
      <c r="D26" s="37" t="s">
        <v>29</v>
      </c>
      <c r="E26" s="38" t="s">
        <v>16</v>
      </c>
      <c r="F26" s="48">
        <v>22</v>
      </c>
      <c r="G26" s="49" t="s">
        <v>0</v>
      </c>
      <c r="H26" s="34"/>
      <c r="I26" s="72">
        <v>3</v>
      </c>
      <c r="J26" s="77">
        <f t="shared" si="0"/>
        <v>0</v>
      </c>
    </row>
    <row r="27" spans="1:10" ht="21.95" customHeight="1" x14ac:dyDescent="0.15">
      <c r="A27" s="1"/>
      <c r="B27" s="8">
        <v>23</v>
      </c>
      <c r="C27" s="97"/>
      <c r="D27" s="6" t="s">
        <v>29</v>
      </c>
      <c r="E27" s="7" t="s">
        <v>17</v>
      </c>
      <c r="F27" s="14">
        <v>20</v>
      </c>
      <c r="G27" s="16" t="s">
        <v>0</v>
      </c>
      <c r="H27" s="34"/>
      <c r="I27" s="68">
        <v>20</v>
      </c>
      <c r="J27" s="77">
        <f t="shared" si="0"/>
        <v>0</v>
      </c>
    </row>
    <row r="28" spans="1:10" ht="21.95" customHeight="1" thickBot="1" x14ac:dyDescent="0.2">
      <c r="A28" s="1"/>
      <c r="B28" s="39">
        <v>24</v>
      </c>
      <c r="C28" s="97"/>
      <c r="D28" s="10" t="s">
        <v>29</v>
      </c>
      <c r="E28" s="11" t="s">
        <v>18</v>
      </c>
      <c r="F28" s="15">
        <v>17</v>
      </c>
      <c r="G28" s="20" t="s">
        <v>0</v>
      </c>
      <c r="H28" s="35"/>
      <c r="I28" s="71">
        <v>17</v>
      </c>
      <c r="J28" s="81">
        <f t="shared" si="0"/>
        <v>0</v>
      </c>
    </row>
    <row r="29" spans="1:10" ht="21.95" customHeight="1" x14ac:dyDescent="0.15">
      <c r="A29" s="1"/>
      <c r="B29" s="13">
        <v>25</v>
      </c>
      <c r="C29" s="97"/>
      <c r="D29" s="37" t="s">
        <v>20</v>
      </c>
      <c r="E29" s="38" t="s">
        <v>16</v>
      </c>
      <c r="F29" s="48">
        <v>34</v>
      </c>
      <c r="G29" s="49" t="s">
        <v>0</v>
      </c>
      <c r="H29" s="34"/>
      <c r="I29" s="72">
        <v>3</v>
      </c>
      <c r="J29" s="82">
        <f t="shared" si="0"/>
        <v>0</v>
      </c>
    </row>
    <row r="30" spans="1:10" ht="21.95" customHeight="1" x14ac:dyDescent="0.15">
      <c r="A30" s="1"/>
      <c r="B30" s="8">
        <v>26</v>
      </c>
      <c r="C30" s="97"/>
      <c r="D30" s="6" t="s">
        <v>20</v>
      </c>
      <c r="E30" s="7" t="s">
        <v>17</v>
      </c>
      <c r="F30" s="14">
        <v>30</v>
      </c>
      <c r="G30" s="16" t="s">
        <v>0</v>
      </c>
      <c r="H30" s="34"/>
      <c r="I30" s="68">
        <v>40</v>
      </c>
      <c r="J30" s="77">
        <f t="shared" si="0"/>
        <v>0</v>
      </c>
    </row>
    <row r="31" spans="1:10" ht="21.95" customHeight="1" x14ac:dyDescent="0.15">
      <c r="A31" s="1"/>
      <c r="B31" s="39">
        <v>27</v>
      </c>
      <c r="C31" s="97"/>
      <c r="D31" s="6" t="s">
        <v>20</v>
      </c>
      <c r="E31" s="7" t="s">
        <v>18</v>
      </c>
      <c r="F31" s="14">
        <v>26</v>
      </c>
      <c r="G31" s="16" t="s">
        <v>0</v>
      </c>
      <c r="H31" s="34"/>
      <c r="I31" s="68">
        <v>15</v>
      </c>
      <c r="J31" s="77">
        <f t="shared" si="0"/>
        <v>0</v>
      </c>
    </row>
    <row r="32" spans="1:10" ht="21.95" customHeight="1" thickBot="1" x14ac:dyDescent="0.2">
      <c r="A32" s="1"/>
      <c r="B32" s="8">
        <v>28</v>
      </c>
      <c r="C32" s="98"/>
      <c r="D32" s="10" t="s">
        <v>20</v>
      </c>
      <c r="E32" s="11" t="s">
        <v>23</v>
      </c>
      <c r="F32" s="15">
        <v>22</v>
      </c>
      <c r="G32" s="20" t="s">
        <v>0</v>
      </c>
      <c r="H32" s="35"/>
      <c r="I32" s="70">
        <v>3</v>
      </c>
      <c r="J32" s="81">
        <f t="shared" si="0"/>
        <v>0</v>
      </c>
    </row>
    <row r="33" spans="1:12" ht="21.95" customHeight="1" x14ac:dyDescent="0.15">
      <c r="A33" s="1"/>
      <c r="B33" s="13">
        <v>29</v>
      </c>
      <c r="C33" s="99" t="s">
        <v>30</v>
      </c>
      <c r="D33" s="50" t="s">
        <v>32</v>
      </c>
      <c r="E33" s="38" t="s">
        <v>33</v>
      </c>
      <c r="F33" s="48">
        <v>36</v>
      </c>
      <c r="G33" s="49" t="s">
        <v>0</v>
      </c>
      <c r="H33" s="34"/>
      <c r="I33" s="69">
        <v>60</v>
      </c>
      <c r="J33" s="82">
        <f t="shared" si="0"/>
        <v>0</v>
      </c>
    </row>
    <row r="34" spans="1:12" ht="21.95" customHeight="1" thickBot="1" x14ac:dyDescent="0.2">
      <c r="A34" s="1"/>
      <c r="B34" s="45">
        <v>30</v>
      </c>
      <c r="C34" s="97"/>
      <c r="D34" s="12" t="s">
        <v>36</v>
      </c>
      <c r="E34" s="11" t="s">
        <v>34</v>
      </c>
      <c r="F34" s="15">
        <v>20</v>
      </c>
      <c r="G34" s="20" t="s">
        <v>0</v>
      </c>
      <c r="H34" s="41"/>
      <c r="I34" s="71">
        <v>45</v>
      </c>
      <c r="J34" s="81">
        <f t="shared" si="0"/>
        <v>0</v>
      </c>
    </row>
    <row r="35" spans="1:12" ht="21.95" customHeight="1" x14ac:dyDescent="0.15">
      <c r="B35" s="13">
        <v>31</v>
      </c>
      <c r="C35" s="97"/>
      <c r="D35" s="37" t="s">
        <v>37</v>
      </c>
      <c r="E35" s="38" t="s">
        <v>33</v>
      </c>
      <c r="F35" s="48">
        <v>36</v>
      </c>
      <c r="G35" s="49" t="s">
        <v>0</v>
      </c>
      <c r="H35" s="34"/>
      <c r="I35" s="72">
        <v>60</v>
      </c>
      <c r="J35" s="82">
        <f t="shared" si="0"/>
        <v>0</v>
      </c>
    </row>
    <row r="36" spans="1:12" ht="21.95" customHeight="1" thickBot="1" x14ac:dyDescent="0.2">
      <c r="B36" s="9">
        <v>32</v>
      </c>
      <c r="C36" s="100"/>
      <c r="D36" s="10" t="s">
        <v>38</v>
      </c>
      <c r="E36" s="11" t="s">
        <v>34</v>
      </c>
      <c r="F36" s="15">
        <v>28</v>
      </c>
      <c r="G36" s="20" t="s">
        <v>0</v>
      </c>
      <c r="H36" s="35"/>
      <c r="I36" s="71">
        <v>15</v>
      </c>
      <c r="J36" s="81">
        <f t="shared" si="0"/>
        <v>0</v>
      </c>
      <c r="L36" s="43"/>
    </row>
    <row r="37" spans="1:12" ht="21.95" customHeight="1" x14ac:dyDescent="0.15">
      <c r="A37" s="1"/>
      <c r="B37" s="1"/>
      <c r="C37" s="2"/>
      <c r="D37" s="3"/>
      <c r="E37" s="3"/>
      <c r="F37" s="3"/>
      <c r="G37" s="3"/>
      <c r="H37" s="40"/>
      <c r="I37" s="46"/>
      <c r="J37" s="83">
        <f>SUM(J5:J36)</f>
        <v>0</v>
      </c>
    </row>
    <row r="38" spans="1:12" ht="21.95" customHeight="1" x14ac:dyDescent="0.15">
      <c r="A38" s="1"/>
      <c r="B38" s="1"/>
      <c r="C38" s="2"/>
      <c r="D38" s="3"/>
      <c r="E38" s="3"/>
      <c r="F38" s="3"/>
      <c r="G38" s="3"/>
      <c r="H38" s="4"/>
      <c r="I38" s="3"/>
      <c r="J38" s="25">
        <f ca="1">SUM(J11:J43)</f>
        <v>2758150</v>
      </c>
    </row>
    <row r="39" spans="1:12" ht="21.95" customHeight="1" x14ac:dyDescent="0.15">
      <c r="A39" s="1"/>
      <c r="B39" s="1"/>
      <c r="C39" s="2"/>
      <c r="D39" s="3"/>
      <c r="E39" s="3"/>
      <c r="F39" s="3"/>
      <c r="G39" s="3"/>
      <c r="H39" s="4"/>
      <c r="I39" s="3"/>
      <c r="J39" s="25"/>
    </row>
    <row r="40" spans="1:12" ht="21.95" customHeight="1" x14ac:dyDescent="0.15">
      <c r="B40" s="101" t="s">
        <v>57</v>
      </c>
      <c r="C40" s="101"/>
      <c r="D40" s="101"/>
      <c r="E40" s="101"/>
      <c r="F40" s="101"/>
      <c r="G40" s="101"/>
      <c r="H40" s="101"/>
      <c r="I40" s="101"/>
      <c r="J40" s="101"/>
    </row>
    <row r="41" spans="1:12" ht="21.95" customHeight="1" thickBot="1" x14ac:dyDescent="0.2">
      <c r="D41" s="36"/>
      <c r="E41" s="36"/>
      <c r="F41" s="36"/>
      <c r="G41" s="36"/>
      <c r="H41" s="36"/>
      <c r="I41" s="36"/>
      <c r="J41" s="26">
        <f>SUM(J49:J54)</f>
        <v>0</v>
      </c>
    </row>
    <row r="42" spans="1:12" ht="21.95" customHeight="1" x14ac:dyDescent="0.15">
      <c r="B42" s="102" t="s">
        <v>1</v>
      </c>
      <c r="C42" s="104" t="s">
        <v>2</v>
      </c>
      <c r="D42" s="104" t="s">
        <v>3</v>
      </c>
      <c r="E42" s="104" t="s">
        <v>4</v>
      </c>
      <c r="F42" s="106" t="s">
        <v>5</v>
      </c>
      <c r="G42" s="107"/>
      <c r="H42" s="17" t="s">
        <v>7</v>
      </c>
      <c r="I42" s="19" t="s">
        <v>11</v>
      </c>
      <c r="J42" s="18" t="s">
        <v>13</v>
      </c>
    </row>
    <row r="43" spans="1:12" ht="21.95" customHeight="1" thickBot="1" x14ac:dyDescent="0.2">
      <c r="B43" s="103"/>
      <c r="C43" s="105"/>
      <c r="D43" s="105"/>
      <c r="E43" s="105"/>
      <c r="F43" s="108" t="s">
        <v>6</v>
      </c>
      <c r="G43" s="109"/>
      <c r="H43" s="21" t="s">
        <v>10</v>
      </c>
      <c r="I43" s="22" t="s">
        <v>12</v>
      </c>
      <c r="J43" s="23" t="s">
        <v>14</v>
      </c>
    </row>
    <row r="44" spans="1:12" ht="21.95" customHeight="1" x14ac:dyDescent="0.15">
      <c r="A44" s="1"/>
      <c r="B44" s="29">
        <v>33</v>
      </c>
      <c r="C44" s="86" t="s">
        <v>8</v>
      </c>
      <c r="D44" s="5" t="s">
        <v>39</v>
      </c>
      <c r="E44" s="7" t="s">
        <v>40</v>
      </c>
      <c r="F44" s="14">
        <v>45</v>
      </c>
      <c r="G44" s="16" t="s">
        <v>0</v>
      </c>
      <c r="H44" s="53"/>
      <c r="I44" s="68">
        <v>17</v>
      </c>
      <c r="J44" s="77">
        <f>H44*I44</f>
        <v>0</v>
      </c>
    </row>
    <row r="45" spans="1:12" ht="21.95" customHeight="1" thickBot="1" x14ac:dyDescent="0.2">
      <c r="A45" s="1"/>
      <c r="B45" s="9">
        <v>34</v>
      </c>
      <c r="C45" s="87"/>
      <c r="D45" s="12" t="s">
        <v>39</v>
      </c>
      <c r="E45" s="11" t="s">
        <v>41</v>
      </c>
      <c r="F45" s="15">
        <v>45</v>
      </c>
      <c r="G45" s="20" t="s">
        <v>0</v>
      </c>
      <c r="H45" s="54"/>
      <c r="I45" s="71">
        <v>50</v>
      </c>
      <c r="J45" s="81">
        <f t="shared" ref="J45:J54" si="1">H45*I45</f>
        <v>0</v>
      </c>
    </row>
    <row r="46" spans="1:12" ht="21.95" customHeight="1" thickBot="1" x14ac:dyDescent="0.2">
      <c r="A46" s="1"/>
      <c r="B46" s="45">
        <v>35</v>
      </c>
      <c r="C46" s="87"/>
      <c r="D46" s="56" t="s">
        <v>44</v>
      </c>
      <c r="E46" s="57" t="s">
        <v>42</v>
      </c>
      <c r="F46" s="58">
        <v>30</v>
      </c>
      <c r="G46" s="59" t="s">
        <v>0</v>
      </c>
      <c r="H46" s="60"/>
      <c r="I46" s="73">
        <v>50</v>
      </c>
      <c r="J46" s="82">
        <f t="shared" si="1"/>
        <v>0</v>
      </c>
    </row>
    <row r="47" spans="1:12" ht="21.95" customHeight="1" thickBot="1" x14ac:dyDescent="0.2">
      <c r="A47" s="1"/>
      <c r="B47" s="61">
        <v>36</v>
      </c>
      <c r="C47" s="87"/>
      <c r="D47" s="56" t="s">
        <v>53</v>
      </c>
      <c r="E47" s="57" t="s">
        <v>34</v>
      </c>
      <c r="F47" s="58">
        <v>33</v>
      </c>
      <c r="G47" s="59" t="s">
        <v>0</v>
      </c>
      <c r="H47" s="60"/>
      <c r="I47" s="74">
        <v>50</v>
      </c>
      <c r="J47" s="81">
        <f t="shared" si="1"/>
        <v>0</v>
      </c>
    </row>
    <row r="48" spans="1:12" ht="21.95" customHeight="1" thickBot="1" x14ac:dyDescent="0.2">
      <c r="A48" s="1"/>
      <c r="B48" s="62">
        <v>37</v>
      </c>
      <c r="C48" s="87"/>
      <c r="D48" s="56" t="s">
        <v>26</v>
      </c>
      <c r="E48" s="57" t="s">
        <v>43</v>
      </c>
      <c r="F48" s="58">
        <v>30</v>
      </c>
      <c r="G48" s="59" t="s">
        <v>0</v>
      </c>
      <c r="H48" s="60"/>
      <c r="I48" s="75">
        <v>33</v>
      </c>
      <c r="J48" s="84">
        <f t="shared" si="1"/>
        <v>0</v>
      </c>
    </row>
    <row r="49" spans="1:12" ht="21.95" customHeight="1" x14ac:dyDescent="0.15">
      <c r="A49" s="1"/>
      <c r="B49" s="55">
        <v>38</v>
      </c>
      <c r="C49" s="87"/>
      <c r="D49" s="50" t="s">
        <v>27</v>
      </c>
      <c r="E49" s="38" t="s">
        <v>34</v>
      </c>
      <c r="F49" s="48">
        <v>42</v>
      </c>
      <c r="G49" s="49" t="s">
        <v>0</v>
      </c>
      <c r="H49" s="34"/>
      <c r="I49" s="72">
        <v>42</v>
      </c>
      <c r="J49" s="82">
        <f t="shared" si="1"/>
        <v>0</v>
      </c>
    </row>
    <row r="50" spans="1:12" ht="21.95" customHeight="1" x14ac:dyDescent="0.15">
      <c r="A50" s="1"/>
      <c r="B50" s="44">
        <v>39</v>
      </c>
      <c r="C50" s="87"/>
      <c r="D50" s="5" t="s">
        <v>28</v>
      </c>
      <c r="E50" s="7" t="s">
        <v>35</v>
      </c>
      <c r="F50" s="14">
        <v>24</v>
      </c>
      <c r="G50" s="16" t="s">
        <v>0</v>
      </c>
      <c r="H50" s="33"/>
      <c r="I50" s="68">
        <v>42</v>
      </c>
      <c r="J50" s="77">
        <f t="shared" si="1"/>
        <v>0</v>
      </c>
    </row>
    <row r="51" spans="1:12" ht="21.95" customHeight="1" x14ac:dyDescent="0.15">
      <c r="A51" s="1"/>
      <c r="B51" s="44">
        <v>40</v>
      </c>
      <c r="C51" s="87"/>
      <c r="D51" s="5" t="s">
        <v>50</v>
      </c>
      <c r="E51" s="7" t="s">
        <v>34</v>
      </c>
      <c r="F51" s="14">
        <v>22</v>
      </c>
      <c r="G51" s="16" t="s">
        <v>0</v>
      </c>
      <c r="H51" s="33"/>
      <c r="I51" s="68">
        <v>13</v>
      </c>
      <c r="J51" s="77">
        <f t="shared" si="1"/>
        <v>0</v>
      </c>
    </row>
    <row r="52" spans="1:12" ht="21.95" customHeight="1" thickBot="1" x14ac:dyDescent="0.2">
      <c r="A52" s="1"/>
      <c r="B52" s="47">
        <v>41</v>
      </c>
      <c r="C52" s="87"/>
      <c r="D52" s="12" t="s">
        <v>51</v>
      </c>
      <c r="E52" s="11" t="s">
        <v>35</v>
      </c>
      <c r="F52" s="15">
        <v>18</v>
      </c>
      <c r="G52" s="20" t="s">
        <v>0</v>
      </c>
      <c r="H52" s="41"/>
      <c r="I52" s="71">
        <v>13</v>
      </c>
      <c r="J52" s="81">
        <f t="shared" si="1"/>
        <v>0</v>
      </c>
    </row>
    <row r="53" spans="1:12" ht="21.95" customHeight="1" thickBot="1" x14ac:dyDescent="0.2">
      <c r="A53" s="1"/>
      <c r="B53" s="62">
        <v>42</v>
      </c>
      <c r="C53" s="51"/>
      <c r="D53" s="63" t="s">
        <v>52</v>
      </c>
      <c r="E53" s="64" t="s">
        <v>34</v>
      </c>
      <c r="F53" s="65">
        <v>30</v>
      </c>
      <c r="G53" s="66" t="s">
        <v>0</v>
      </c>
      <c r="H53" s="67"/>
      <c r="I53" s="73">
        <v>67</v>
      </c>
      <c r="J53" s="84">
        <f t="shared" si="1"/>
        <v>0</v>
      </c>
    </row>
    <row r="54" spans="1:12" ht="21.95" customHeight="1" thickBot="1" x14ac:dyDescent="0.2">
      <c r="A54" s="1"/>
      <c r="B54" s="61">
        <v>43</v>
      </c>
      <c r="C54" s="76" t="s">
        <v>9</v>
      </c>
      <c r="D54" s="63" t="s">
        <v>31</v>
      </c>
      <c r="E54" s="64" t="s">
        <v>21</v>
      </c>
      <c r="F54" s="65">
        <v>30</v>
      </c>
      <c r="G54" s="66" t="s">
        <v>0</v>
      </c>
      <c r="H54" s="34"/>
      <c r="I54" s="69">
        <v>42</v>
      </c>
      <c r="J54" s="85">
        <f t="shared" si="1"/>
        <v>0</v>
      </c>
      <c r="L54" s="43"/>
    </row>
    <row r="55" spans="1:12" ht="21.95" customHeight="1" x14ac:dyDescent="0.15">
      <c r="H55" s="88" t="s">
        <v>22</v>
      </c>
      <c r="I55" s="89"/>
      <c r="J55" s="92">
        <f>J37+J58</f>
        <v>0</v>
      </c>
    </row>
    <row r="56" spans="1:12" ht="21.95" customHeight="1" thickBot="1" x14ac:dyDescent="0.2">
      <c r="H56" s="90"/>
      <c r="I56" s="91"/>
      <c r="J56" s="93"/>
    </row>
    <row r="57" spans="1:12" ht="21.95" customHeight="1" x14ac:dyDescent="0.15">
      <c r="B57" s="94"/>
      <c r="C57" s="94"/>
      <c r="D57" s="95"/>
      <c r="E57" s="95"/>
      <c r="F57" s="95"/>
      <c r="G57" s="95"/>
      <c r="H57" s="95"/>
      <c r="I57" s="95"/>
      <c r="J57" s="95"/>
    </row>
    <row r="58" spans="1:12" ht="21.95" customHeight="1" x14ac:dyDescent="0.15">
      <c r="B58" s="24"/>
      <c r="C58" s="24"/>
      <c r="D58" s="24"/>
      <c r="J58" s="80">
        <f>SUM(J44:J54)</f>
        <v>0</v>
      </c>
    </row>
    <row r="59" spans="1:12" ht="21.95" customHeight="1" x14ac:dyDescent="0.15"/>
    <row r="60" spans="1:12" ht="21.95" customHeight="1" x14ac:dyDescent="0.15"/>
    <row r="61" spans="1:12" ht="21.95" customHeight="1" x14ac:dyDescent="0.15"/>
    <row r="62" spans="1:12" ht="21.95" customHeight="1" x14ac:dyDescent="0.15"/>
    <row r="63" spans="1:12" ht="21.95" customHeight="1" x14ac:dyDescent="0.15">
      <c r="K63" s="42"/>
    </row>
    <row r="64" spans="1:12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  <row r="74" ht="21.95" customHeight="1" x14ac:dyDescent="0.15"/>
    <row r="75" ht="21.95" customHeight="1" x14ac:dyDescent="0.15"/>
    <row r="76" ht="21.95" customHeight="1" x14ac:dyDescent="0.15"/>
    <row r="77" ht="21.95" customHeight="1" x14ac:dyDescent="0.15"/>
    <row r="78" ht="21.95" customHeight="1" x14ac:dyDescent="0.15"/>
    <row r="79" ht="21.95" customHeight="1" x14ac:dyDescent="0.15"/>
    <row r="80" ht="21.95" customHeight="1" x14ac:dyDescent="0.15"/>
    <row r="81" ht="21.95" customHeight="1" x14ac:dyDescent="0.15"/>
    <row r="82" ht="21.95" customHeight="1" x14ac:dyDescent="0.15"/>
    <row r="83" ht="21.95" customHeight="1" x14ac:dyDescent="0.15"/>
    <row r="84" ht="21.95" customHeight="1" x14ac:dyDescent="0.15"/>
    <row r="85" ht="21.95" customHeight="1" x14ac:dyDescent="0.15"/>
    <row r="86" ht="21.95" customHeight="1" x14ac:dyDescent="0.15"/>
    <row r="87" ht="21.95" customHeight="1" x14ac:dyDescent="0.15"/>
    <row r="88" ht="21.95" customHeight="1" x14ac:dyDescent="0.15"/>
    <row r="89" ht="21.95" customHeight="1" x14ac:dyDescent="0.15"/>
    <row r="90" ht="21.95" customHeight="1" x14ac:dyDescent="0.15"/>
    <row r="91" ht="21.95" customHeight="1" x14ac:dyDescent="0.15"/>
  </sheetData>
  <mergeCells count="22">
    <mergeCell ref="B1:J1"/>
    <mergeCell ref="B3:B4"/>
    <mergeCell ref="C3:C4"/>
    <mergeCell ref="D3:D4"/>
    <mergeCell ref="E3:E4"/>
    <mergeCell ref="F3:G3"/>
    <mergeCell ref="F4:G4"/>
    <mergeCell ref="C5:C25"/>
    <mergeCell ref="C26:C32"/>
    <mergeCell ref="C33:C36"/>
    <mergeCell ref="B40:J40"/>
    <mergeCell ref="B42:B43"/>
    <mergeCell ref="C42:C43"/>
    <mergeCell ref="D42:D43"/>
    <mergeCell ref="E42:E43"/>
    <mergeCell ref="F42:G42"/>
    <mergeCell ref="F43:G43"/>
    <mergeCell ref="C44:C52"/>
    <mergeCell ref="H55:I56"/>
    <mergeCell ref="J55:J56"/>
    <mergeCell ref="B57:C57"/>
    <mergeCell ref="D57:J57"/>
  </mergeCells>
  <phoneticPr fontId="9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243E-0213-43CB-8870-C05B72670C90}">
  <dimension ref="A1"/>
  <sheetViews>
    <sheetView workbookViewId="0"/>
  </sheetViews>
  <sheetFormatPr defaultRowHeight="13.5" x14ac:dyDescent="0.1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select</dc:creator>
  <cp:lastModifiedBy>houkatsu</cp:lastModifiedBy>
  <cp:lastPrinted>2024-10-21T02:08:13Z</cp:lastPrinted>
  <dcterms:created xsi:type="dcterms:W3CDTF">2015-03-03T05:01:35Z</dcterms:created>
  <dcterms:modified xsi:type="dcterms:W3CDTF">2025-12-25T07:43:28Z</dcterms:modified>
</cp:coreProperties>
</file>